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7"/>
  <workbookPr defaultThemeVersion="124226"/>
  <mc:AlternateContent xmlns:mc="http://schemas.openxmlformats.org/markup-compatibility/2006">
    <mc:Choice Requires="x15">
      <x15ac:absPath xmlns:x15ac="http://schemas.microsoft.com/office/spreadsheetml/2010/11/ac" url="https://archdioceseofseattle.sharepoint.com/sites/HR/Shared Documents/General/HR/Forms/Mileage forms/2026/"/>
    </mc:Choice>
  </mc:AlternateContent>
  <xr:revisionPtr revIDLastSave="0" documentId="8_{62E8A66B-9435-4FFE-B169-342E70DD5905}" xr6:coauthVersionLast="47" xr6:coauthVersionMax="47" xr10:uidLastSave="{00000000-0000-0000-0000-000000000000}"/>
  <bookViews>
    <workbookView xWindow="28680" yWindow="-120" windowWidth="29040" windowHeight="15720" xr2:uid="{00000000-000D-0000-FFFF-FFFF00000000}"/>
  </bookViews>
  <sheets>
    <sheet name="Mileage Form" sheetId="1" r:id="rId1"/>
    <sheet name="Sample form filled out"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9" i="3" l="1"/>
  <c r="A28" i="3"/>
  <c r="F26" i="3" l="1"/>
  <c r="F25" i="3"/>
  <c r="F24" i="3"/>
  <c r="F23" i="3"/>
  <c r="F22" i="3"/>
  <c r="F21" i="3"/>
  <c r="F20" i="3"/>
  <c r="F19" i="3"/>
  <c r="F18" i="3"/>
  <c r="F17" i="3"/>
  <c r="F16" i="3"/>
  <c r="F15" i="3"/>
  <c r="F14" i="3"/>
  <c r="F13" i="3"/>
  <c r="F12" i="3"/>
  <c r="F11" i="3"/>
  <c r="F10" i="3"/>
  <c r="F9" i="3"/>
  <c r="F8" i="3"/>
  <c r="F7" i="3"/>
  <c r="F6" i="3"/>
  <c r="F26" i="1"/>
  <c r="F25" i="1"/>
  <c r="F24" i="1"/>
  <c r="F23" i="1"/>
  <c r="F22" i="1"/>
  <c r="F21" i="1"/>
  <c r="F20" i="1"/>
  <c r="F19" i="1"/>
  <c r="F18" i="1"/>
  <c r="F17" i="1"/>
  <c r="F16" i="1"/>
  <c r="F15" i="1"/>
  <c r="F14" i="1"/>
  <c r="F13" i="1"/>
  <c r="F12" i="1"/>
  <c r="F11" i="1"/>
  <c r="F10" i="1"/>
  <c r="F9" i="1"/>
  <c r="F8" i="1"/>
  <c r="F7" i="1"/>
  <c r="F6" i="1"/>
  <c r="F28" i="1" s="1"/>
  <c r="F29" i="1" s="1"/>
  <c r="F28" i="3" l="1"/>
</calcChain>
</file>

<file path=xl/sharedStrings.xml><?xml version="1.0" encoding="utf-8"?>
<sst xmlns="http://schemas.openxmlformats.org/spreadsheetml/2006/main" count="52" uniqueCount="33">
  <si>
    <t>ARCHDIOCESE OF SEATTLE</t>
  </si>
  <si>
    <t>MILEAGE RECORD</t>
  </si>
  <si>
    <t>Name:</t>
  </si>
  <si>
    <t>Covered From/To:</t>
  </si>
  <si>
    <t>Date</t>
  </si>
  <si>
    <t>Trip Route
(including start and end points)</t>
  </si>
  <si>
    <t>Purpose</t>
  </si>
  <si>
    <t>Total Miles Traveled</t>
  </si>
  <si>
    <t>*Daily Commute  (minus)</t>
  </si>
  <si>
    <t>Trip Total</t>
  </si>
  <si>
    <t xml:space="preserve">Notice:  The accountable reimbursement plan, available on SharePoint/Accounting, states that business expenses will be submitted to accounts payable within 60 days after being incurred.  
*Daily Commute = Travel from home to primary work location (non-reimbursable). Mileage is only for mileage greater than normally driven between work location and Principal residence (home)- If you are starting and ending at home, enter round trip daily commute miles in the Daily Commute column.  If you are starting from normal work location and ending at home, enter half the round trip commute miles.  If you start and end at your normal work place, enter zero for daily commute miles.
</t>
  </si>
  <si>
    <r>
      <t>Mileage reimbursement rate effective Jan 01, 2026 through December 31, 2026:  $</t>
    </r>
    <r>
      <rPr>
        <u/>
        <sz val="10"/>
        <color indexed="8"/>
        <rFont val="Arial"/>
        <family val="2"/>
      </rPr>
      <t>0.725/mile</t>
    </r>
  </si>
  <si>
    <t>Total Mileage:</t>
  </si>
  <si>
    <t>**Reimbursement Total:</t>
  </si>
  <si>
    <t>If I use my motor vehicle in connection with my employment or volunteer work, I agree to maintain an active and valid driver's license for use in the State of Washington. I also agree that I will maintain motor vehicle insurance that meets Washington State's minimum requirements for drivers ($25,000 per person and $50,000 per occurrence).</t>
  </si>
  <si>
    <t>Signature:</t>
  </si>
  <si>
    <t>Date:</t>
  </si>
  <si>
    <t>Approved by:</t>
  </si>
  <si>
    <t>Stella R. Arbeitnehmer</t>
  </si>
  <si>
    <t>01/01/25 to 01/31/25</t>
  </si>
  <si>
    <t>(Explanation of how Daily Commute Miles were calculated)</t>
  </si>
  <si>
    <t>Home to St Charles, Tacoma and back to Home</t>
  </si>
  <si>
    <t>Visit school</t>
  </si>
  <si>
    <t>(since the start and end were home, the full round trip daily commute of 18 miles is entered)</t>
  </si>
  <si>
    <t>Chancery to sea-tac airport to Home</t>
  </si>
  <si>
    <t>drop off event speaker at airport</t>
  </si>
  <si>
    <t>(since the start was at normal work place and the end point was home, entered half the full round trip daily commute of 18/2=9 miles)</t>
  </si>
  <si>
    <t>Chancery to Assum/St Bridget to Chancery</t>
  </si>
  <si>
    <t>(since the start and end point was at normal work place, entered zero for daily commute miles)</t>
  </si>
  <si>
    <t>Home to St Joseph, seattle to home</t>
  </si>
  <si>
    <t>meet with PAA re: HR issues</t>
  </si>
  <si>
    <t>(started and ended at home so enter 18 miles for your round trip commute. Total traveled less daily commute so not eligible for mileage reimbursement)</t>
  </si>
  <si>
    <t>I certify I have and will maintain automobile liability insurance of at least the Washington State minimum requirement (currently $25,000 per person and $50,000 per occurence) to cover myself and passengers whenever I use my automobile in connection with my employment/volunteer work.  I certify I have and will maintain a motor vehicle driver's license valid for use in the State of Washington whenever I use my automobile in connection with my employment/volunteer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</si>
</sst>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d/yy;@"/>
    <numFmt numFmtId="165" formatCode="#,##0.0"/>
  </numFmts>
  <fonts count="9">
    <font>
      <sz val="11"/>
      <color theme="1"/>
      <name val="Times New Roman"/>
      <family val="2"/>
    </font>
    <font>
      <u/>
      <sz val="10"/>
      <color indexed="8"/>
      <name val="Arial"/>
      <family val="2"/>
    </font>
    <font>
      <sz val="10"/>
      <color theme="1"/>
      <name val="Arial"/>
      <family val="2"/>
    </font>
    <font>
      <b/>
      <sz val="10"/>
      <color theme="1"/>
      <name val="Arial"/>
      <family val="2"/>
    </font>
    <font>
      <sz val="9"/>
      <color theme="1"/>
      <name val="Arial"/>
      <family val="2"/>
    </font>
    <font>
      <b/>
      <sz val="9"/>
      <color theme="1"/>
      <name val="Arial"/>
      <family val="2"/>
    </font>
    <font>
      <i/>
      <sz val="9"/>
      <color theme="1"/>
      <name val="Arial"/>
      <family val="2"/>
    </font>
    <font>
      <b/>
      <sz val="11"/>
      <color theme="0"/>
      <name val="Calibri"/>
      <family val="2"/>
      <scheme val="minor"/>
    </font>
    <font>
      <i/>
      <sz val="11"/>
      <color rgb="FF7F7F7F"/>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A5A5A5"/>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s>
  <cellStyleXfs count="3">
    <xf numFmtId="0" fontId="0" fillId="0" borderId="0"/>
    <xf numFmtId="0" fontId="7" fillId="3" borderId="16" applyNumberFormat="0" applyAlignment="0" applyProtection="0"/>
    <xf numFmtId="0" fontId="8" fillId="0" borderId="0" applyNumberFormat="0" applyFill="0" applyBorder="0" applyAlignment="0" applyProtection="0"/>
  </cellStyleXfs>
  <cellXfs count="47">
    <xf numFmtId="0" fontId="0" fillId="0" borderId="0" xfId="0"/>
    <xf numFmtId="0" fontId="2" fillId="0" borderId="0" xfId="0" applyFont="1"/>
    <xf numFmtId="0" fontId="3" fillId="0" borderId="0" xfId="0" applyFont="1" applyAlignment="1">
      <alignment horizontal="center"/>
    </xf>
    <xf numFmtId="0" fontId="2" fillId="0" borderId="0" xfId="0" applyFont="1" applyAlignment="1">
      <alignment horizontal="right"/>
    </xf>
    <xf numFmtId="0" fontId="3" fillId="0" borderId="2" xfId="0" applyFont="1" applyBorder="1" applyAlignment="1">
      <alignment horizontal="center"/>
    </xf>
    <xf numFmtId="0" fontId="3" fillId="0" borderId="2" xfId="0" applyFont="1" applyBorder="1" applyAlignment="1">
      <alignment horizontal="center" wrapText="1"/>
    </xf>
    <xf numFmtId="0" fontId="2" fillId="0" borderId="2" xfId="0" applyFont="1" applyBorder="1"/>
    <xf numFmtId="44" fontId="2" fillId="0" borderId="2" xfId="0" applyNumberFormat="1" applyFont="1" applyBorder="1"/>
    <xf numFmtId="0" fontId="4" fillId="0" borderId="2" xfId="0" applyFont="1" applyBorder="1" applyProtection="1">
      <protection locked="0"/>
    </xf>
    <xf numFmtId="0" fontId="2" fillId="0" borderId="1" xfId="0" applyFont="1" applyBorder="1"/>
    <xf numFmtId="0" fontId="2" fillId="0" borderId="1" xfId="0" applyFont="1" applyBorder="1" applyAlignment="1">
      <alignment horizontal="center"/>
    </xf>
    <xf numFmtId="0" fontId="2" fillId="0" borderId="1" xfId="0" applyFont="1" applyBorder="1" applyAlignment="1" applyProtection="1">
      <alignment horizontal="center"/>
      <protection locked="0"/>
    </xf>
    <xf numFmtId="165" fontId="2" fillId="0" borderId="2" xfId="0" applyNumberFormat="1" applyFont="1" applyBorder="1"/>
    <xf numFmtId="0" fontId="4" fillId="0" borderId="2" xfId="0" applyFont="1" applyBorder="1" applyAlignment="1" applyProtection="1">
      <alignment wrapText="1"/>
      <protection locked="0"/>
    </xf>
    <xf numFmtId="164" fontId="4" fillId="0" borderId="2" xfId="0" applyNumberFormat="1" applyFont="1" applyBorder="1" applyAlignment="1" applyProtection="1">
      <alignment vertical="center"/>
      <protection locked="0"/>
    </xf>
    <xf numFmtId="0" fontId="2" fillId="0" borderId="2" xfId="0" applyFont="1" applyBorder="1" applyAlignment="1">
      <alignment wrapText="1"/>
    </xf>
    <xf numFmtId="0" fontId="8" fillId="0" borderId="2" xfId="2" applyBorder="1" applyAlignment="1" applyProtection="1">
      <alignment wrapText="1"/>
    </xf>
    <xf numFmtId="0" fontId="2" fillId="0" borderId="0" xfId="0" applyFont="1" applyAlignment="1">
      <alignment horizontal="center"/>
    </xf>
    <xf numFmtId="0" fontId="7" fillId="3" borderId="16" xfId="1" applyProtection="1"/>
    <xf numFmtId="164" fontId="4" fillId="0" borderId="2" xfId="0" applyNumberFormat="1" applyFont="1" applyBorder="1" applyAlignment="1">
      <alignment vertical="center"/>
    </xf>
    <xf numFmtId="0" fontId="4" fillId="0" borderId="2" xfId="0" applyFont="1" applyBorder="1" applyAlignment="1">
      <alignment wrapText="1"/>
    </xf>
    <xf numFmtId="0" fontId="4" fillId="0" borderId="2" xfId="0" applyFont="1" applyBorder="1"/>
    <xf numFmtId="0" fontId="4" fillId="0" borderId="3" xfId="0" applyFont="1" applyBorder="1"/>
    <xf numFmtId="0" fontId="0" fillId="0" borderId="0" xfId="0" applyProtection="1">
      <protection locked="0"/>
    </xf>
    <xf numFmtId="0" fontId="2" fillId="0" borderId="1" xfId="0" applyFont="1" applyBorder="1" applyProtection="1">
      <protection locked="0"/>
    </xf>
    <xf numFmtId="0" fontId="2" fillId="0" borderId="1" xfId="0" applyFont="1" applyBorder="1" applyAlignment="1" applyProtection="1">
      <alignment horizontal="center"/>
      <protection locked="0"/>
    </xf>
    <xf numFmtId="0" fontId="2" fillId="0" borderId="4" xfId="0" applyFont="1" applyBorder="1" applyAlignment="1">
      <alignment horizontal="right"/>
    </xf>
    <xf numFmtId="0" fontId="2" fillId="0" borderId="2" xfId="0" applyFont="1" applyBorder="1" applyAlignment="1">
      <alignment horizontal="right"/>
    </xf>
    <xf numFmtId="0" fontId="2" fillId="0" borderId="5" xfId="0" applyFont="1" applyBorder="1" applyAlignment="1">
      <alignment horizontal="right"/>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5" fillId="0" borderId="5" xfId="0" applyFont="1" applyBorder="1" applyAlignment="1">
      <alignment horizontal="left" vertical="center" wrapText="1"/>
    </xf>
    <xf numFmtId="0" fontId="0" fillId="0" borderId="12" xfId="0" applyBorder="1" applyAlignment="1">
      <alignment horizontal="left" vertical="center" wrapText="1"/>
    </xf>
    <xf numFmtId="0" fontId="0" fillId="0" borderId="4" xfId="0" applyBorder="1" applyAlignment="1">
      <alignment horizontal="left" vertical="center" wrapText="1"/>
    </xf>
    <xf numFmtId="164" fontId="6" fillId="0" borderId="13" xfId="0" applyNumberFormat="1" applyFont="1" applyBorder="1" applyAlignment="1" applyProtection="1">
      <alignment horizontal="left" vertical="top" wrapText="1"/>
      <protection locked="0"/>
    </xf>
    <xf numFmtId="164" fontId="6" fillId="0" borderId="14" xfId="0" applyNumberFormat="1" applyFont="1" applyBorder="1" applyAlignment="1" applyProtection="1">
      <alignment horizontal="left" vertical="top" wrapText="1"/>
      <protection locked="0"/>
    </xf>
    <xf numFmtId="164" fontId="6" fillId="0" borderId="15" xfId="0" applyNumberFormat="1" applyFont="1" applyBorder="1" applyAlignment="1" applyProtection="1">
      <alignment horizontal="left" vertical="top" wrapText="1"/>
      <protection locked="0"/>
    </xf>
    <xf numFmtId="0" fontId="2" fillId="0" borderId="1" xfId="0" applyFont="1" applyBorder="1" applyAlignment="1">
      <alignment horizontal="center"/>
    </xf>
    <xf numFmtId="164" fontId="6" fillId="0" borderId="13" xfId="0" applyNumberFormat="1" applyFont="1" applyBorder="1" applyAlignment="1">
      <alignment horizontal="left" vertical="top" wrapText="1"/>
    </xf>
    <xf numFmtId="164" fontId="6" fillId="0" borderId="14" xfId="0" applyNumberFormat="1" applyFont="1" applyBorder="1" applyAlignment="1">
      <alignment horizontal="left" vertical="top" wrapText="1"/>
    </xf>
    <xf numFmtId="164" fontId="6" fillId="0" borderId="15" xfId="0" applyNumberFormat="1" applyFont="1" applyBorder="1" applyAlignment="1">
      <alignment horizontal="left" vertical="top" wrapText="1"/>
    </xf>
    <xf numFmtId="0" fontId="5" fillId="0" borderId="12" xfId="0" applyFont="1" applyBorder="1" applyAlignment="1">
      <alignment horizontal="left" vertical="center" wrapText="1"/>
    </xf>
    <xf numFmtId="0" fontId="5" fillId="0" borderId="4" xfId="0" applyFont="1" applyBorder="1" applyAlignment="1">
      <alignment horizontal="left" vertical="center" wrapText="1"/>
    </xf>
  </cellXfs>
  <cellStyles count="3">
    <cellStyle name="Check Cell" xfId="1" builtinId="23"/>
    <cellStyle name="Explanatory Text" xfId="2" builtinId="53"/>
    <cellStyle name="Normal" xfId="0" builtinId="0"/>
  </cellStyles>
  <dxfs count="2">
    <dxf>
      <numFmt numFmtId="166" formatCode=";;;"/>
    </dxf>
    <dxf>
      <numFmt numFmtId="166" formatCode=";;;"/>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1943100</xdr:colOff>
      <xdr:row>0</xdr:row>
      <xdr:rowOff>28575</xdr:rowOff>
    </xdr:from>
    <xdr:to>
      <xdr:col>1</xdr:col>
      <xdr:colOff>2325515</xdr:colOff>
      <xdr:row>1</xdr:row>
      <xdr:rowOff>314325</xdr:rowOff>
    </xdr:to>
    <xdr:pic>
      <xdr:nvPicPr>
        <xdr:cNvPr id="1032" name="Picture 1">
          <a:extLst>
            <a:ext uri="{FF2B5EF4-FFF2-40B4-BE49-F238E27FC236}">
              <a16:creationId xmlns:a16="http://schemas.microsoft.com/office/drawing/2014/main" id="{00000000-0008-0000-0000-000008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81300" y="28575"/>
          <a:ext cx="4095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1943100</xdr:colOff>
      <xdr:row>0</xdr:row>
      <xdr:rowOff>28575</xdr:rowOff>
    </xdr:from>
    <xdr:to>
      <xdr:col>1</xdr:col>
      <xdr:colOff>2325515</xdr:colOff>
      <xdr:row>2</xdr:row>
      <xdr:rowOff>9525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81300" y="28575"/>
          <a:ext cx="38241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5"/>
  <sheetViews>
    <sheetView tabSelected="1" workbookViewId="0">
      <selection activeCell="E11" sqref="E11"/>
    </sheetView>
  </sheetViews>
  <sheetFormatPr defaultColWidth="9.140625" defaultRowHeight="12.6"/>
  <cols>
    <col min="1" max="1" width="12.5703125" style="1" customWidth="1"/>
    <col min="2" max="2" width="36.7109375" style="1" customWidth="1"/>
    <col min="3" max="3" width="29.28515625" style="1" customWidth="1"/>
    <col min="4" max="4" width="16.140625" style="1" customWidth="1"/>
    <col min="5" max="6" width="14.7109375" style="1" customWidth="1"/>
    <col min="7" max="16384" width="9.140625" style="1"/>
  </cols>
  <sheetData>
    <row r="1" spans="1:6" ht="23.25" customHeight="1">
      <c r="A1"/>
      <c r="C1" s="2" t="s">
        <v>0</v>
      </c>
    </row>
    <row r="2" spans="1:6" ht="29.25" customHeight="1">
      <c r="C2" s="2" t="s">
        <v>1</v>
      </c>
    </row>
    <row r="3" spans="1:6" ht="27" customHeight="1">
      <c r="A3" s="3" t="s">
        <v>2</v>
      </c>
      <c r="B3" s="11"/>
      <c r="D3" s="1" t="s">
        <v>3</v>
      </c>
      <c r="E3" s="25"/>
      <c r="F3" s="25"/>
    </row>
    <row r="4" spans="1:6" ht="6.75" customHeight="1"/>
    <row r="5" spans="1:6" ht="37.5" customHeight="1">
      <c r="A5" s="4" t="s">
        <v>4</v>
      </c>
      <c r="B5" s="5" t="s">
        <v>5</v>
      </c>
      <c r="C5" s="4" t="s">
        <v>6</v>
      </c>
      <c r="D5" s="5" t="s">
        <v>7</v>
      </c>
      <c r="E5" s="5" t="s">
        <v>8</v>
      </c>
      <c r="F5" s="4" t="s">
        <v>9</v>
      </c>
    </row>
    <row r="6" spans="1:6">
      <c r="A6" s="14"/>
      <c r="B6" s="13"/>
      <c r="C6" s="13"/>
      <c r="D6" s="8"/>
      <c r="E6" s="8"/>
      <c r="F6" s="12">
        <f>IF(+D6-ABS(E6)&gt;0,+D6-ABS(E6),0)</f>
        <v>0</v>
      </c>
    </row>
    <row r="7" spans="1:6">
      <c r="A7" s="14"/>
      <c r="B7" s="13"/>
      <c r="C7" s="13"/>
      <c r="D7" s="8"/>
      <c r="E7" s="8"/>
      <c r="F7" s="12">
        <f t="shared" ref="F7:F26" si="0">IF(+D7-ABS(E7)&gt;0,+D7-ABS(E7),0)</f>
        <v>0</v>
      </c>
    </row>
    <row r="8" spans="1:6">
      <c r="A8" s="14"/>
      <c r="B8" s="13"/>
      <c r="C8" s="13"/>
      <c r="D8" s="8"/>
      <c r="E8" s="8"/>
      <c r="F8" s="12">
        <f t="shared" si="0"/>
        <v>0</v>
      </c>
    </row>
    <row r="9" spans="1:6">
      <c r="A9" s="14"/>
      <c r="B9" s="13"/>
      <c r="C9" s="13"/>
      <c r="D9" s="8"/>
      <c r="E9" s="8"/>
      <c r="F9" s="12">
        <f t="shared" si="0"/>
        <v>0</v>
      </c>
    </row>
    <row r="10" spans="1:6">
      <c r="A10" s="14"/>
      <c r="B10" s="13"/>
      <c r="C10" s="13"/>
      <c r="D10" s="8"/>
      <c r="E10" s="8"/>
      <c r="F10" s="12">
        <f t="shared" si="0"/>
        <v>0</v>
      </c>
    </row>
    <row r="11" spans="1:6">
      <c r="A11" s="14"/>
      <c r="B11" s="13"/>
      <c r="C11" s="13"/>
      <c r="D11" s="8"/>
      <c r="E11" s="8"/>
      <c r="F11" s="12">
        <f t="shared" si="0"/>
        <v>0</v>
      </c>
    </row>
    <row r="12" spans="1:6">
      <c r="A12" s="14"/>
      <c r="B12" s="13"/>
      <c r="C12" s="13"/>
      <c r="D12" s="8"/>
      <c r="E12" s="8"/>
      <c r="F12" s="12">
        <f t="shared" si="0"/>
        <v>0</v>
      </c>
    </row>
    <row r="13" spans="1:6">
      <c r="A13" s="14"/>
      <c r="B13" s="13"/>
      <c r="C13" s="13"/>
      <c r="D13" s="8"/>
      <c r="E13" s="8"/>
      <c r="F13" s="12">
        <f t="shared" si="0"/>
        <v>0</v>
      </c>
    </row>
    <row r="14" spans="1:6">
      <c r="A14" s="14"/>
      <c r="B14" s="13"/>
      <c r="C14" s="13"/>
      <c r="D14" s="8"/>
      <c r="E14" s="8"/>
      <c r="F14" s="12">
        <f t="shared" si="0"/>
        <v>0</v>
      </c>
    </row>
    <row r="15" spans="1:6">
      <c r="A15" s="14"/>
      <c r="B15" s="13"/>
      <c r="C15" s="13"/>
      <c r="D15" s="8"/>
      <c r="E15" s="8"/>
      <c r="F15" s="12">
        <f t="shared" si="0"/>
        <v>0</v>
      </c>
    </row>
    <row r="16" spans="1:6">
      <c r="A16" s="14"/>
      <c r="B16" s="13"/>
      <c r="C16" s="13"/>
      <c r="D16" s="8"/>
      <c r="E16" s="8"/>
      <c r="F16" s="12">
        <f t="shared" si="0"/>
        <v>0</v>
      </c>
    </row>
    <row r="17" spans="1:6">
      <c r="A17" s="14"/>
      <c r="B17" s="13"/>
      <c r="C17" s="13"/>
      <c r="D17" s="8"/>
      <c r="E17" s="8"/>
      <c r="F17" s="12">
        <f t="shared" si="0"/>
        <v>0</v>
      </c>
    </row>
    <row r="18" spans="1:6">
      <c r="A18" s="14"/>
      <c r="B18" s="13"/>
      <c r="C18" s="13"/>
      <c r="D18" s="8"/>
      <c r="E18" s="8"/>
      <c r="F18" s="12">
        <f t="shared" si="0"/>
        <v>0</v>
      </c>
    </row>
    <row r="19" spans="1:6">
      <c r="A19" s="14"/>
      <c r="B19" s="13"/>
      <c r="C19" s="13"/>
      <c r="D19" s="8"/>
      <c r="E19" s="8"/>
      <c r="F19" s="12">
        <f t="shared" si="0"/>
        <v>0</v>
      </c>
    </row>
    <row r="20" spans="1:6">
      <c r="A20" s="14"/>
      <c r="B20" s="13"/>
      <c r="C20" s="13"/>
      <c r="D20" s="8"/>
      <c r="E20" s="8"/>
      <c r="F20" s="12">
        <f t="shared" si="0"/>
        <v>0</v>
      </c>
    </row>
    <row r="21" spans="1:6">
      <c r="A21" s="14"/>
      <c r="B21" s="13"/>
      <c r="C21" s="13"/>
      <c r="D21" s="8"/>
      <c r="E21" s="8"/>
      <c r="F21" s="12">
        <f t="shared" si="0"/>
        <v>0</v>
      </c>
    </row>
    <row r="22" spans="1:6">
      <c r="A22" s="14"/>
      <c r="B22" s="13"/>
      <c r="C22" s="13"/>
      <c r="D22" s="8"/>
      <c r="E22" s="8"/>
      <c r="F22" s="12">
        <f t="shared" si="0"/>
        <v>0</v>
      </c>
    </row>
    <row r="23" spans="1:6">
      <c r="A23" s="14"/>
      <c r="B23" s="13"/>
      <c r="C23" s="13"/>
      <c r="D23" s="8"/>
      <c r="E23" s="8"/>
      <c r="F23" s="12">
        <f t="shared" si="0"/>
        <v>0</v>
      </c>
    </row>
    <row r="24" spans="1:6">
      <c r="A24" s="14"/>
      <c r="B24" s="13"/>
      <c r="C24" s="13"/>
      <c r="D24" s="8"/>
      <c r="E24" s="8"/>
      <c r="F24" s="12">
        <f t="shared" si="0"/>
        <v>0</v>
      </c>
    </row>
    <row r="25" spans="1:6">
      <c r="A25" s="14"/>
      <c r="B25" s="13"/>
      <c r="C25" s="13"/>
      <c r="D25" s="8"/>
      <c r="E25" s="8"/>
      <c r="F25" s="12">
        <f t="shared" si="0"/>
        <v>0</v>
      </c>
    </row>
    <row r="26" spans="1:6">
      <c r="A26" s="14"/>
      <c r="B26" s="13"/>
      <c r="C26" s="13"/>
      <c r="D26" s="8"/>
      <c r="E26" s="8"/>
      <c r="F26" s="12">
        <f t="shared" si="0"/>
        <v>0</v>
      </c>
    </row>
    <row r="27" spans="1:6" ht="77.25" customHeight="1" thickBot="1">
      <c r="A27" s="38" t="s">
        <v>10</v>
      </c>
      <c r="B27" s="39"/>
      <c r="C27" s="39"/>
      <c r="D27" s="39"/>
      <c r="E27" s="39"/>
      <c r="F27" s="40"/>
    </row>
    <row r="28" spans="1:6" ht="15" customHeight="1">
      <c r="A28" s="29" t="s">
        <v>11</v>
      </c>
      <c r="B28" s="30"/>
      <c r="C28" s="31"/>
      <c r="D28" s="26" t="s">
        <v>12</v>
      </c>
      <c r="E28" s="27"/>
      <c r="F28" s="12">
        <f>SUM(F6:F27)</f>
        <v>0</v>
      </c>
    </row>
    <row r="29" spans="1:6" ht="15" customHeight="1" thickBot="1">
      <c r="A29" s="32"/>
      <c r="B29" s="33"/>
      <c r="C29" s="34"/>
      <c r="D29" s="26" t="s">
        <v>13</v>
      </c>
      <c r="E29" s="28"/>
      <c r="F29" s="7">
        <f>ROUND(F28*0.725,2)</f>
        <v>0</v>
      </c>
    </row>
    <row r="30" spans="1:6" ht="15" customHeight="1"/>
    <row r="31" spans="1:6" ht="50.25" customHeight="1">
      <c r="A31" s="35" t="s">
        <v>14</v>
      </c>
      <c r="B31" s="36"/>
      <c r="C31" s="36"/>
      <c r="D31" s="36"/>
      <c r="E31" s="36"/>
      <c r="F31" s="37"/>
    </row>
    <row r="32" spans="1:6" ht="15" customHeight="1"/>
    <row r="33" spans="1:6" ht="15" customHeight="1">
      <c r="A33" s="3" t="s">
        <v>15</v>
      </c>
      <c r="B33" s="24"/>
      <c r="D33" s="3" t="s">
        <v>16</v>
      </c>
      <c r="E33" s="25"/>
      <c r="F33" s="25"/>
    </row>
    <row r="34" spans="1:6" ht="15" customHeight="1">
      <c r="A34" s="3"/>
    </row>
    <row r="35" spans="1:6" ht="15" customHeight="1">
      <c r="A35" s="3" t="s">
        <v>17</v>
      </c>
      <c r="B35" s="24"/>
      <c r="D35" s="3" t="s">
        <v>16</v>
      </c>
      <c r="E35" s="25"/>
      <c r="F35" s="25"/>
    </row>
  </sheetData>
  <sheetProtection sheet="1" objects="1" scenarios="1" selectLockedCells="1"/>
  <mergeCells count="8">
    <mergeCell ref="E35:F35"/>
    <mergeCell ref="E3:F3"/>
    <mergeCell ref="D28:E28"/>
    <mergeCell ref="D29:E29"/>
    <mergeCell ref="A28:C29"/>
    <mergeCell ref="A31:F31"/>
    <mergeCell ref="E33:F33"/>
    <mergeCell ref="A27:F27"/>
  </mergeCells>
  <conditionalFormatting sqref="F6:F26 F28:F29">
    <cfRule type="cellIs" dxfId="1" priority="1" operator="equal">
      <formula>0</formula>
    </cfRule>
  </conditionalFormatting>
  <pageMargins left="0.45" right="0.45" top="0.5" bottom="0.25" header="0.3" footer="0.05"/>
  <pageSetup scale="9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5"/>
  <sheetViews>
    <sheetView workbookViewId="0"/>
  </sheetViews>
  <sheetFormatPr defaultColWidth="9.140625" defaultRowHeight="12.6"/>
  <cols>
    <col min="1" max="1" width="12.5703125" style="1" customWidth="1"/>
    <col min="2" max="2" width="36.7109375" style="1" customWidth="1"/>
    <col min="3" max="3" width="29.28515625" style="1" customWidth="1"/>
    <col min="4" max="4" width="16.140625" style="1" customWidth="1"/>
    <col min="5" max="6" width="14.7109375" style="1" customWidth="1"/>
    <col min="7" max="7" width="1" style="1" customWidth="1"/>
    <col min="8" max="8" width="75.85546875" style="1" customWidth="1"/>
    <col min="9" max="16384" width="9.140625" style="1"/>
  </cols>
  <sheetData>
    <row r="1" spans="1:8" ht="23.25" customHeight="1">
      <c r="A1" s="23"/>
      <c r="C1" s="2" t="s">
        <v>0</v>
      </c>
    </row>
    <row r="2" spans="1:8" ht="24.2" customHeight="1">
      <c r="C2" s="2" t="s">
        <v>1</v>
      </c>
    </row>
    <row r="3" spans="1:8" ht="27.2" customHeight="1">
      <c r="A3" s="3" t="s">
        <v>2</v>
      </c>
      <c r="B3" s="10" t="s">
        <v>18</v>
      </c>
      <c r="D3" s="1" t="s">
        <v>3</v>
      </c>
      <c r="E3" s="41" t="s">
        <v>19</v>
      </c>
      <c r="F3" s="41"/>
    </row>
    <row r="4" spans="1:8" ht="6.75" customHeight="1" thickBot="1"/>
    <row r="5" spans="1:8" ht="42" customHeight="1" thickTop="1" thickBot="1">
      <c r="A5" s="4" t="s">
        <v>4</v>
      </c>
      <c r="B5" s="5" t="s">
        <v>5</v>
      </c>
      <c r="C5" s="4" t="s">
        <v>6</v>
      </c>
      <c r="D5" s="5" t="s">
        <v>7</v>
      </c>
      <c r="E5" s="5" t="s">
        <v>8</v>
      </c>
      <c r="F5" s="4" t="s">
        <v>9</v>
      </c>
      <c r="H5" s="18" t="s">
        <v>20</v>
      </c>
    </row>
    <row r="6" spans="1:8" ht="29.45" thickTop="1">
      <c r="A6" s="19">
        <v>46038</v>
      </c>
      <c r="B6" s="20" t="s">
        <v>21</v>
      </c>
      <c r="C6" s="21" t="s">
        <v>22</v>
      </c>
      <c r="D6" s="21">
        <v>56</v>
      </c>
      <c r="E6" s="21">
        <v>18</v>
      </c>
      <c r="F6" s="12">
        <f>IF(+D6-ABS(E6)&gt;0,+D6-ABS(E6),0)</f>
        <v>38</v>
      </c>
      <c r="H6" s="16" t="s">
        <v>23</v>
      </c>
    </row>
    <row r="7" spans="1:8" ht="29.1">
      <c r="A7" s="19">
        <v>46038</v>
      </c>
      <c r="B7" s="20" t="s">
        <v>24</v>
      </c>
      <c r="C7" s="21" t="s">
        <v>25</v>
      </c>
      <c r="D7" s="21">
        <v>45</v>
      </c>
      <c r="E7" s="21">
        <v>9</v>
      </c>
      <c r="F7" s="12">
        <f t="shared" ref="F7:F26" si="0">IF(+D7-ABS(E7)&gt;0,+D7-ABS(E7),0)</f>
        <v>36</v>
      </c>
      <c r="H7" s="16" t="s">
        <v>26</v>
      </c>
    </row>
    <row r="8" spans="1:8" ht="29.1">
      <c r="A8" s="19">
        <v>46038</v>
      </c>
      <c r="B8" s="20" t="s">
        <v>27</v>
      </c>
      <c r="C8" s="21" t="s">
        <v>22</v>
      </c>
      <c r="D8" s="21">
        <v>54</v>
      </c>
      <c r="E8" s="21">
        <v>0</v>
      </c>
      <c r="F8" s="12">
        <f t="shared" si="0"/>
        <v>54</v>
      </c>
      <c r="H8" s="16" t="s">
        <v>28</v>
      </c>
    </row>
    <row r="9" spans="1:8" ht="29.1">
      <c r="A9" s="19">
        <v>46043</v>
      </c>
      <c r="B9" s="20" t="s">
        <v>29</v>
      </c>
      <c r="C9" s="21" t="s">
        <v>30</v>
      </c>
      <c r="D9" s="21">
        <v>14</v>
      </c>
      <c r="E9" s="21">
        <v>18</v>
      </c>
      <c r="F9" s="12">
        <f t="shared" si="0"/>
        <v>0</v>
      </c>
      <c r="H9" s="16" t="s">
        <v>31</v>
      </c>
    </row>
    <row r="10" spans="1:8">
      <c r="A10" s="19"/>
      <c r="B10" s="20"/>
      <c r="C10" s="21"/>
      <c r="D10" s="21"/>
      <c r="E10" s="21"/>
      <c r="F10" s="12">
        <f t="shared" si="0"/>
        <v>0</v>
      </c>
      <c r="H10" s="15"/>
    </row>
    <row r="11" spans="1:8">
      <c r="A11" s="19"/>
      <c r="B11" s="20"/>
      <c r="C11" s="21"/>
      <c r="D11" s="21"/>
      <c r="E11" s="21"/>
      <c r="F11" s="12">
        <f t="shared" si="0"/>
        <v>0</v>
      </c>
    </row>
    <row r="12" spans="1:8">
      <c r="A12" s="19"/>
      <c r="B12" s="20"/>
      <c r="C12" s="21"/>
      <c r="D12" s="21"/>
      <c r="E12" s="21"/>
      <c r="F12" s="12">
        <f t="shared" si="0"/>
        <v>0</v>
      </c>
    </row>
    <row r="13" spans="1:8">
      <c r="A13" s="19"/>
      <c r="B13" s="20"/>
      <c r="C13" s="21"/>
      <c r="D13" s="21"/>
      <c r="E13" s="21"/>
      <c r="F13" s="12">
        <f t="shared" si="0"/>
        <v>0</v>
      </c>
    </row>
    <row r="14" spans="1:8">
      <c r="A14" s="19"/>
      <c r="B14" s="20"/>
      <c r="C14" s="21"/>
      <c r="D14" s="21"/>
      <c r="E14" s="21"/>
      <c r="F14" s="12">
        <f t="shared" si="0"/>
        <v>0</v>
      </c>
    </row>
    <row r="15" spans="1:8">
      <c r="A15" s="19"/>
      <c r="B15" s="20"/>
      <c r="C15" s="21"/>
      <c r="D15" s="21"/>
      <c r="E15" s="21"/>
      <c r="F15" s="12">
        <f t="shared" si="0"/>
        <v>0</v>
      </c>
    </row>
    <row r="16" spans="1:8">
      <c r="A16" s="19"/>
      <c r="B16" s="20"/>
      <c r="C16" s="21"/>
      <c r="D16" s="21"/>
      <c r="E16" s="21"/>
      <c r="F16" s="12">
        <f t="shared" si="0"/>
        <v>0</v>
      </c>
    </row>
    <row r="17" spans="1:6">
      <c r="A17" s="19"/>
      <c r="B17" s="20"/>
      <c r="C17" s="21"/>
      <c r="D17" s="21"/>
      <c r="E17" s="21"/>
      <c r="F17" s="12">
        <f t="shared" si="0"/>
        <v>0</v>
      </c>
    </row>
    <row r="18" spans="1:6">
      <c r="A18" s="19"/>
      <c r="B18" s="20"/>
      <c r="C18" s="21"/>
      <c r="D18" s="21"/>
      <c r="E18" s="21"/>
      <c r="F18" s="12">
        <f t="shared" si="0"/>
        <v>0</v>
      </c>
    </row>
    <row r="19" spans="1:6">
      <c r="A19" s="19"/>
      <c r="B19" s="20"/>
      <c r="C19" s="21"/>
      <c r="D19" s="21"/>
      <c r="E19" s="21"/>
      <c r="F19" s="12">
        <f t="shared" si="0"/>
        <v>0</v>
      </c>
    </row>
    <row r="20" spans="1:6">
      <c r="A20" s="19"/>
      <c r="B20" s="20"/>
      <c r="C20" s="21"/>
      <c r="D20" s="21"/>
      <c r="E20" s="21"/>
      <c r="F20" s="12">
        <f t="shared" si="0"/>
        <v>0</v>
      </c>
    </row>
    <row r="21" spans="1:6">
      <c r="A21" s="19"/>
      <c r="B21" s="20"/>
      <c r="C21" s="21"/>
      <c r="D21" s="21"/>
      <c r="E21" s="21"/>
      <c r="F21" s="12">
        <f t="shared" si="0"/>
        <v>0</v>
      </c>
    </row>
    <row r="22" spans="1:6">
      <c r="A22" s="19"/>
      <c r="B22" s="20"/>
      <c r="C22" s="21"/>
      <c r="D22" s="21"/>
      <c r="E22" s="21"/>
      <c r="F22" s="12">
        <f t="shared" si="0"/>
        <v>0</v>
      </c>
    </row>
    <row r="23" spans="1:6">
      <c r="A23" s="19"/>
      <c r="B23" s="20"/>
      <c r="C23" s="21"/>
      <c r="D23" s="21"/>
      <c r="E23" s="21"/>
      <c r="F23" s="12">
        <f t="shared" si="0"/>
        <v>0</v>
      </c>
    </row>
    <row r="24" spans="1:6">
      <c r="A24" s="19"/>
      <c r="B24" s="20"/>
      <c r="C24" s="21"/>
      <c r="D24" s="21"/>
      <c r="E24" s="21"/>
      <c r="F24" s="12">
        <f t="shared" si="0"/>
        <v>0</v>
      </c>
    </row>
    <row r="25" spans="1:6">
      <c r="A25" s="19"/>
      <c r="B25" s="20"/>
      <c r="C25" s="22"/>
      <c r="D25" s="21"/>
      <c r="E25" s="21"/>
      <c r="F25" s="12">
        <f t="shared" si="0"/>
        <v>0</v>
      </c>
    </row>
    <row r="26" spans="1:6">
      <c r="A26" s="19"/>
      <c r="B26" s="20"/>
      <c r="C26" s="21"/>
      <c r="D26" s="21"/>
      <c r="E26" s="21"/>
      <c r="F26" s="12">
        <f t="shared" si="0"/>
        <v>0</v>
      </c>
    </row>
    <row r="27" spans="1:6" ht="77.25" customHeight="1" thickBot="1">
      <c r="A27" s="42" t="s">
        <v>10</v>
      </c>
      <c r="B27" s="43"/>
      <c r="C27" s="43"/>
      <c r="D27" s="43"/>
      <c r="E27" s="43"/>
      <c r="F27" s="44"/>
    </row>
    <row r="28" spans="1:6" ht="15" customHeight="1">
      <c r="A28" s="29" t="str">
        <f>+'Mileage Form'!A28:C29</f>
        <v>Mileage reimbursement rate effective Jan 01, 2026 through December 31, 2026:  $0.725/mile</v>
      </c>
      <c r="B28" s="30"/>
      <c r="C28" s="31"/>
      <c r="D28" s="26" t="s">
        <v>12</v>
      </c>
      <c r="E28" s="27"/>
      <c r="F28" s="6">
        <f>SUM(F6:F27)</f>
        <v>128</v>
      </c>
    </row>
    <row r="29" spans="1:6" ht="15" customHeight="1" thickBot="1">
      <c r="A29" s="32"/>
      <c r="B29" s="33"/>
      <c r="C29" s="34"/>
      <c r="D29" s="26" t="s">
        <v>13</v>
      </c>
      <c r="E29" s="28"/>
      <c r="F29" s="7">
        <f>ROUND(F28*0.725,2)</f>
        <v>92.8</v>
      </c>
    </row>
    <row r="30" spans="1:6" ht="15" customHeight="1"/>
    <row r="31" spans="1:6" ht="50.25" customHeight="1">
      <c r="A31" s="35" t="s">
        <v>32</v>
      </c>
      <c r="B31" s="45"/>
      <c r="C31" s="45"/>
      <c r="D31" s="45"/>
      <c r="E31" s="45"/>
      <c r="F31" s="46"/>
    </row>
    <row r="32" spans="1:6" ht="15" customHeight="1"/>
    <row r="33" spans="1:7" ht="15" customHeight="1">
      <c r="A33" s="3" t="s">
        <v>15</v>
      </c>
      <c r="B33" s="9"/>
      <c r="D33" s="3" t="s">
        <v>16</v>
      </c>
      <c r="E33" s="41"/>
      <c r="F33" s="41"/>
    </row>
    <row r="34" spans="1:7" ht="15" customHeight="1">
      <c r="A34" s="3"/>
    </row>
    <row r="35" spans="1:7" ht="15" customHeight="1">
      <c r="A35" s="3" t="s">
        <v>17</v>
      </c>
      <c r="B35" s="9"/>
      <c r="D35" s="3" t="s">
        <v>16</v>
      </c>
      <c r="E35" s="41"/>
      <c r="F35" s="41"/>
      <c r="G35" s="17"/>
    </row>
  </sheetData>
  <sheetProtection sheet="1" objects="1" scenarios="1" selectLockedCells="1"/>
  <mergeCells count="8">
    <mergeCell ref="E33:F33"/>
    <mergeCell ref="E35:F35"/>
    <mergeCell ref="E3:F3"/>
    <mergeCell ref="A27:F27"/>
    <mergeCell ref="A28:C29"/>
    <mergeCell ref="D28:E28"/>
    <mergeCell ref="D29:E29"/>
    <mergeCell ref="A31:F31"/>
  </mergeCells>
  <conditionalFormatting sqref="F6:F26 F28:F29">
    <cfRule type="cellIs" dxfId="0" priority="1" operator="equal">
      <formula>0</formula>
    </cfRule>
  </conditionalFormatting>
  <pageMargins left="0.45" right="0.45" top="0.5" bottom="0.25" header="0.3" footer="0.05"/>
  <pageSetup scale="6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46210885F1C44BA1D131173EBC5528" ma:contentTypeVersion="18" ma:contentTypeDescription="Create a new document." ma:contentTypeScope="" ma:versionID="c5a728e705b8138a8cbe272f126de3c4">
  <xsd:schema xmlns:xsd="http://www.w3.org/2001/XMLSchema" xmlns:xs="http://www.w3.org/2001/XMLSchema" xmlns:p="http://schemas.microsoft.com/office/2006/metadata/properties" xmlns:ns2="dbbbffa0-2b6f-4efa-a529-9b9bd88e0c8c" xmlns:ns3="5d7e1716-65f3-49bc-a1b5-e67d66a2aa07" targetNamespace="http://schemas.microsoft.com/office/2006/metadata/properties" ma:root="true" ma:fieldsID="4034bdeab53789770fcec480f25755ab" ns2:_="" ns3:_="">
    <xsd:import namespace="dbbbffa0-2b6f-4efa-a529-9b9bd88e0c8c"/>
    <xsd:import namespace="5d7e1716-65f3-49bc-a1b5-e67d66a2aa0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bbffa0-2b6f-4efa-a529-9b9bd88e0c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7e7bf9b-7038-4968-b368-25477f8e6f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7e1716-65f3-49bc-a1b5-e67d66a2aa0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7b8e31d-3ff2-47b2-bcd8-f355aaa0c35e}" ma:internalName="TaxCatchAll" ma:showField="CatchAllData" ma:web="5d7e1716-65f3-49bc-a1b5-e67d66a2aa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5d7e1716-65f3-49bc-a1b5-e67d66a2aa07">
      <UserInfo>
        <DisplayName>Carin Brown</DisplayName>
        <AccountId>516</AccountId>
        <AccountType/>
      </UserInfo>
    </SharedWithUsers>
    <TaxCatchAll xmlns="5d7e1716-65f3-49bc-a1b5-e67d66a2aa07" xsi:nil="true"/>
    <lcf76f155ced4ddcb4097134ff3c332f xmlns="dbbbffa0-2b6f-4efa-a529-9b9bd88e0c8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EF56F4-9CA9-472B-9C6A-E397695199C3}"/>
</file>

<file path=customXml/itemProps2.xml><?xml version="1.0" encoding="utf-8"?>
<ds:datastoreItem xmlns:ds="http://schemas.openxmlformats.org/officeDocument/2006/customXml" ds:itemID="{D6F0F8B0-FDDC-4A58-AC80-D15438149748}"/>
</file>

<file path=customXml/itemProps3.xml><?xml version="1.0" encoding="utf-8"?>
<ds:datastoreItem xmlns:ds="http://schemas.openxmlformats.org/officeDocument/2006/customXml" ds:itemID="{1FF6AF21-53E0-455C-91F1-12DB34AFD3D4}"/>
</file>

<file path=docProps/app.xml><?xml version="1.0" encoding="utf-8"?>
<Properties xmlns="http://schemas.openxmlformats.org/officeDocument/2006/extended-properties" xmlns:vt="http://schemas.openxmlformats.org/officeDocument/2006/docPropsVTypes">
  <Application>Microsoft Excel Online</Application>
  <Manager/>
  <Company>Archdiocese of Seattle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 Grechis</dc:creator>
  <cp:keywords/>
  <dc:description/>
  <cp:lastModifiedBy/>
  <cp:revision/>
  <dcterms:created xsi:type="dcterms:W3CDTF">2009-12-22T19:49:54Z</dcterms:created>
  <dcterms:modified xsi:type="dcterms:W3CDTF">2026-03-25T22:36:57Z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eedsREVERT">
    <vt:lpwstr>FALSE</vt:lpwstr>
  </property>
  <property fmtid="{D5CDD505-2E9C-101B-9397-08002B2CF9AE}" pid="3" name="Jet Reports Drill Button Active">
    <vt:bool>false</vt:bool>
  </property>
  <property fmtid="{D5CDD505-2E9C-101B-9397-08002B2CF9AE}" pid="4" name="ContentTypeId">
    <vt:lpwstr>0x0101000946210885F1C44BA1D131173EBC5528</vt:lpwstr>
  </property>
  <property fmtid="{D5CDD505-2E9C-101B-9397-08002B2CF9AE}" pid="5" name="Jet Reports Function Literals">
    <vt:lpwstr>,	;	,	{	}	[@[{0}]]	1033	1033</vt:lpwstr>
  </property>
  <property fmtid="{D5CDD505-2E9C-101B-9397-08002B2CF9AE}" pid="6" name="Order">
    <vt:r8>30532800</vt:r8>
  </property>
  <property fmtid="{D5CDD505-2E9C-101B-9397-08002B2CF9AE}" pid="7" name="MediaServiceImageTags">
    <vt:lpwstr/>
  </property>
</Properties>
</file>